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608C39B1-563A-436F-99EC-9DD7DA3F6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/>
  <c r="B51" i="1"/>
  <c r="B28" i="1"/>
  <c r="B17" i="1"/>
  <c r="C14" i="1"/>
  <c r="B16" i="1" l="1"/>
</calcChain>
</file>

<file path=xl/sharedStrings.xml><?xml version="1.0" encoding="utf-8"?>
<sst xmlns="http://schemas.openxmlformats.org/spreadsheetml/2006/main" count="56" uniqueCount="50">
  <si>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</si>
  <si>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</si>
  <si>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</si>
  <si>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</si>
  <si>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</si>
  <si>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</si>
  <si>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</si>
  <si>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</si>
  <si>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10.11.2022.</t>
  </si>
  <si>
    <t>14.11.2022.</t>
  </si>
  <si>
    <t>IZVOD  BR. 217</t>
  </si>
  <si>
    <t>RFZO - SANITETSKI 085</t>
  </si>
  <si>
    <t>RFZO - MATERIJALNI I OSTALI TROŠKOVI</t>
  </si>
  <si>
    <t>RFZO - ISHRANA 07D</t>
  </si>
  <si>
    <t>RUŽA IMPEKS DOO NIŠ</t>
  </si>
  <si>
    <t>SPIN TR</t>
  </si>
  <si>
    <t>MESOKOMBINAT PROMET DOO LESKOVAC</t>
  </si>
  <si>
    <t>PRINCIPAL DUO</t>
  </si>
  <si>
    <t>FRIKOM DOO</t>
  </si>
  <si>
    <t>DAKOM DOO</t>
  </si>
  <si>
    <t>DON DON D.O.O.</t>
  </si>
  <si>
    <t>GE LE SYNERGY</t>
  </si>
  <si>
    <t>JANKOVIĆ ROSA</t>
  </si>
  <si>
    <t>NBA PATRIOTA DOO</t>
  </si>
  <si>
    <t>GROSIS DOO NIŠ</t>
  </si>
  <si>
    <t>EUMED DOO BEOGRAD</t>
  </si>
  <si>
    <t>FARMALOGIST DOO BEOGRAD</t>
  </si>
  <si>
    <t>AMG PHARM DOO BEOGRAD</t>
  </si>
  <si>
    <t>B.BRAUN ADRIA RSRB DOO BEOGRAD</t>
  </si>
  <si>
    <t>PHOENIX PHARMA DOO BEOGRAD</t>
  </si>
  <si>
    <t>AKO MED DOO BEOGRAD</t>
  </si>
  <si>
    <t>LAVIEFARM DOO BEOGRAD</t>
  </si>
  <si>
    <t>KARDIOMED</t>
  </si>
  <si>
    <t>MAR MEDICA</t>
  </si>
  <si>
    <t>OMNI MEDIKAL DOO BEOGRAD</t>
  </si>
  <si>
    <t>GOSPER  DOO BEOGRAD</t>
  </si>
  <si>
    <t>PROMEDIA DOO KIKINDA</t>
  </si>
  <si>
    <t>DIAHEM GRAMIM</t>
  </si>
  <si>
    <t>INPHARM  CO DOO BEOGRAD</t>
  </si>
  <si>
    <t>PTM DOO ŠABAC</t>
  </si>
  <si>
    <t>TREN DOO NIŠ</t>
  </si>
  <si>
    <t>ECOTRADE BG DOO NIŠ</t>
  </si>
  <si>
    <t>PRIZMA TRADE DOO</t>
  </si>
  <si>
    <t>APTUS DOO BEOGRAD</t>
  </si>
  <si>
    <t>NEOMEDICA DOO NIŠ</t>
  </si>
  <si>
    <t>DENTA BP PHARM</t>
  </si>
  <si>
    <t>PROVIZIJA UPRAVE ZA TREZOR</t>
  </si>
  <si>
    <t>ISHRANA - 07D</t>
  </si>
  <si>
    <t>SANITETSKI - 085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</si>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</sst>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20" fillId="0" borderId="10" xfId="0" applyFont="1" applyBorder="1"/>
    <xf numFmtId="4" fontId="20" fillId="0" borderId="11" xfId="0" applyNumberFormat="1" applyFont="1" applyBorder="1"/>
    <xf numFmtId="0" fontId="38" fillId="0" borderId="12" xfId="0" applyFont="1" applyBorder="1" applyAlignment="1"/>
    <xf numFmtId="4" fontId="38" fillId="0" borderId="13" xfId="0" applyNumberFormat="1" applyFont="1" applyBorder="1" applyAlignment="1">
      <alignment horizontal="right"/>
    </xf>
    <xf numFmtId="0" fontId="38" fillId="0" borderId="14" xfId="0" applyFont="1" applyBorder="1" applyAlignment="1"/>
    <xf numFmtId="4" fontId="38" fillId="0" borderId="15" xfId="0" applyNumberFormat="1" applyFont="1" applyBorder="1" applyAlignment="1">
      <alignment horizontal="right"/>
    </xf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2980168.13</v>
      </c>
    </row>
    <row r="8" spans="1:3" x14ac:dyDescent="0.25">
      <c r="A8" s="6" t="s">
        <v>2</v>
      </c>
      <c r="B8" s="6" t="s">
        <v>8</v>
      </c>
      <c r="C8" s="9">
        <v>436722.9</v>
      </c>
    </row>
    <row r="9" spans="1:3" x14ac:dyDescent="0.25">
      <c r="A9" s="6" t="s">
        <v>7</v>
      </c>
      <c r="B9" s="6" t="s">
        <v>9</v>
      </c>
      <c r="C9" s="10">
        <v>34099</v>
      </c>
    </row>
    <row r="10" spans="1:3" x14ac:dyDescent="0.25">
      <c r="A10" s="6" t="s">
        <v>11</v>
      </c>
      <c r="B10" s="6" t="s">
        <v>9</v>
      </c>
      <c r="C10" s="10">
        <v>2809401.62</v>
      </c>
    </row>
    <row r="11" spans="1:3" x14ac:dyDescent="0.25">
      <c r="A11" s="6" t="s">
        <v>12</v>
      </c>
      <c r="B11" s="6" t="s">
        <v>9</v>
      </c>
      <c r="C11" s="10">
        <v>2564541.67</v>
      </c>
    </row>
    <row r="12" spans="1:3" x14ac:dyDescent="0.25">
      <c r="A12" s="6" t="s">
        <v>13</v>
      </c>
      <c r="B12" s="6" t="s">
        <v>9</v>
      </c>
      <c r="C12" s="10">
        <v>919041.67</v>
      </c>
    </row>
    <row r="13" spans="1:3" x14ac:dyDescent="0.25">
      <c r="A13" s="11" t="s">
        <v>6</v>
      </c>
      <c r="B13" s="6" t="s">
        <v>9</v>
      </c>
      <c r="C13" s="12">
        <v>3783638.73</v>
      </c>
    </row>
    <row r="14" spans="1:3" x14ac:dyDescent="0.25">
      <c r="A14" s="13"/>
      <c r="B14" s="6"/>
      <c r="C14" s="1">
        <f>C8+C9+C10+C11+C12-C13</f>
        <v>2980168.1299999994</v>
      </c>
    </row>
    <row r="15" spans="1:3" x14ac:dyDescent="0.25">
      <c r="A15" s="13"/>
      <c r="C15" s="1"/>
    </row>
    <row r="16" spans="1:3" x14ac:dyDescent="0.25">
      <c r="A16" s="7" t="s">
        <v>3</v>
      </c>
      <c r="B16" s="8" t="str">
        <f>A4</f>
        <v>14.11.2022.</v>
      </c>
    </row>
    <row r="17" spans="1:3" x14ac:dyDescent="0.25">
      <c r="A17" s="14" t="s">
        <v>47</v>
      </c>
      <c r="B17" s="15">
        <f>SUM(B18:B27)</f>
        <v>906142.24</v>
      </c>
      <c r="C17" s="5"/>
    </row>
    <row r="18" spans="1:3" x14ac:dyDescent="0.25">
      <c r="A18" s="16" t="s">
        <v>14</v>
      </c>
      <c r="B18" s="17">
        <v>146325.52000000002</v>
      </c>
    </row>
    <row r="19" spans="1:3" x14ac:dyDescent="0.25">
      <c r="A19" s="16" t="s">
        <v>15</v>
      </c>
      <c r="B19" s="17">
        <v>194637.28</v>
      </c>
    </row>
    <row r="20" spans="1:3" x14ac:dyDescent="0.25">
      <c r="A20" s="16" t="s">
        <v>16</v>
      </c>
      <c r="B20" s="17">
        <v>113553</v>
      </c>
    </row>
    <row r="21" spans="1:3" x14ac:dyDescent="0.25">
      <c r="A21" s="16" t="s">
        <v>17</v>
      </c>
      <c r="B21" s="17">
        <v>36076.86</v>
      </c>
    </row>
    <row r="22" spans="1:3" x14ac:dyDescent="0.25">
      <c r="A22" s="16" t="s">
        <v>18</v>
      </c>
      <c r="B22" s="17">
        <v>10670</v>
      </c>
    </row>
    <row r="23" spans="1:3" x14ac:dyDescent="0.25">
      <c r="A23" s="16" t="s">
        <v>19</v>
      </c>
      <c r="B23" s="17">
        <v>206881.8</v>
      </c>
    </row>
    <row r="24" spans="1:3" x14ac:dyDescent="0.25">
      <c r="A24" s="16" t="s">
        <v>20</v>
      </c>
      <c r="B24" s="17">
        <v>136798.02999999997</v>
      </c>
    </row>
    <row r="25" spans="1:3" x14ac:dyDescent="0.25">
      <c r="A25" s="16" t="s">
        <v>21</v>
      </c>
      <c r="B25" s="17">
        <v>22104</v>
      </c>
    </row>
    <row r="26" spans="1:3" x14ac:dyDescent="0.25">
      <c r="A26" s="16" t="s">
        <v>22</v>
      </c>
      <c r="B26" s="17">
        <v>35597.75</v>
      </c>
    </row>
    <row r="27" spans="1:3" x14ac:dyDescent="0.25">
      <c r="A27" s="18" t="s">
        <v>23</v>
      </c>
      <c r="B27" s="19">
        <v>3498</v>
      </c>
    </row>
    <row r="28" spans="1:3" x14ac:dyDescent="0.25">
      <c r="A28" s="20" t="s">
        <v>48</v>
      </c>
      <c r="B28" s="21">
        <f>SUM(B29:B50)</f>
        <v>2809401.62</v>
      </c>
    </row>
    <row r="29" spans="1:3" x14ac:dyDescent="0.25">
      <c r="A29" s="16" t="s">
        <v>24</v>
      </c>
      <c r="B29" s="17">
        <v>175285.62</v>
      </c>
    </row>
    <row r="30" spans="1:3" x14ac:dyDescent="0.25">
      <c r="A30" s="16" t="s">
        <v>25</v>
      </c>
      <c r="B30" s="17">
        <v>10824</v>
      </c>
    </row>
    <row r="31" spans="1:3" x14ac:dyDescent="0.25">
      <c r="A31" s="16" t="s">
        <v>26</v>
      </c>
      <c r="B31" s="17">
        <v>394248.6</v>
      </c>
    </row>
    <row r="32" spans="1:3" x14ac:dyDescent="0.25">
      <c r="A32" s="16" t="s">
        <v>27</v>
      </c>
      <c r="B32" s="17">
        <v>324720</v>
      </c>
    </row>
    <row r="33" spans="1:2" x14ac:dyDescent="0.25">
      <c r="A33" s="16" t="s">
        <v>28</v>
      </c>
      <c r="B33" s="17">
        <v>362164</v>
      </c>
    </row>
    <row r="34" spans="1:2" x14ac:dyDescent="0.25">
      <c r="A34" s="16" t="s">
        <v>29</v>
      </c>
      <c r="B34" s="17">
        <v>250240.32</v>
      </c>
    </row>
    <row r="35" spans="1:2" x14ac:dyDescent="0.25">
      <c r="A35" s="16" t="s">
        <v>30</v>
      </c>
      <c r="B35" s="17">
        <v>61116</v>
      </c>
    </row>
    <row r="36" spans="1:2" x14ac:dyDescent="0.25">
      <c r="A36" s="16" t="s">
        <v>31</v>
      </c>
      <c r="B36" s="17">
        <v>52800</v>
      </c>
    </row>
    <row r="37" spans="1:2" x14ac:dyDescent="0.25">
      <c r="A37" s="16" t="s">
        <v>32</v>
      </c>
      <c r="B37" s="17">
        <v>52800</v>
      </c>
    </row>
    <row r="38" spans="1:2" x14ac:dyDescent="0.25">
      <c r="A38" s="16" t="s">
        <v>33</v>
      </c>
      <c r="B38" s="17">
        <v>21600</v>
      </c>
    </row>
    <row r="39" spans="1:2" x14ac:dyDescent="0.25">
      <c r="A39" s="16" t="s">
        <v>34</v>
      </c>
      <c r="B39" s="17">
        <v>200110</v>
      </c>
    </row>
    <row r="40" spans="1:2" x14ac:dyDescent="0.25">
      <c r="A40" s="16" t="s">
        <v>35</v>
      </c>
      <c r="B40" s="17">
        <v>203512.8</v>
      </c>
    </row>
    <row r="41" spans="1:2" x14ac:dyDescent="0.25">
      <c r="A41" s="16" t="s">
        <v>36</v>
      </c>
      <c r="B41" s="17">
        <v>22320</v>
      </c>
    </row>
    <row r="42" spans="1:2" x14ac:dyDescent="0.25">
      <c r="A42" s="16" t="s">
        <v>37</v>
      </c>
      <c r="B42" s="17">
        <v>34140</v>
      </c>
    </row>
    <row r="43" spans="1:2" x14ac:dyDescent="0.25">
      <c r="A43" s="16" t="s">
        <v>38</v>
      </c>
      <c r="B43" s="17">
        <v>11827.2</v>
      </c>
    </row>
    <row r="44" spans="1:2" x14ac:dyDescent="0.25">
      <c r="A44" s="16" t="s">
        <v>39</v>
      </c>
      <c r="B44" s="17">
        <v>100144.8</v>
      </c>
    </row>
    <row r="45" spans="1:2" x14ac:dyDescent="0.25">
      <c r="A45" s="16" t="s">
        <v>40</v>
      </c>
      <c r="B45" s="17">
        <v>52583</v>
      </c>
    </row>
    <row r="46" spans="1:2" x14ac:dyDescent="0.25">
      <c r="A46" s="16" t="s">
        <v>41</v>
      </c>
      <c r="B46" s="17">
        <v>110523.6</v>
      </c>
    </row>
    <row r="47" spans="1:2" x14ac:dyDescent="0.25">
      <c r="A47" s="16" t="s">
        <v>42</v>
      </c>
      <c r="B47" s="17">
        <v>35581.68</v>
      </c>
    </row>
    <row r="48" spans="1:2" x14ac:dyDescent="0.25">
      <c r="A48" s="16" t="s">
        <v>43</v>
      </c>
      <c r="B48" s="17">
        <v>229680</v>
      </c>
    </row>
    <row r="49" spans="1:2" x14ac:dyDescent="0.25">
      <c r="A49" s="16" t="s">
        <v>44</v>
      </c>
      <c r="B49" s="17">
        <v>15180</v>
      </c>
    </row>
    <row r="50" spans="1:2" x14ac:dyDescent="0.25">
      <c r="A50" s="18" t="s">
        <v>45</v>
      </c>
      <c r="B50" s="19">
        <v>88000</v>
      </c>
    </row>
    <row r="51" spans="1:2" x14ac:dyDescent="0.25">
      <c r="A51" s="20" t="s">
        <v>49</v>
      </c>
      <c r="B51" s="21">
        <f>SUM(B52)</f>
        <v>68094.87000000001</v>
      </c>
    </row>
    <row r="52" spans="1:2" x14ac:dyDescent="0.25">
      <c r="A52" s="18" t="s">
        <v>46</v>
      </c>
      <c r="B52" s="19">
        <v>68094.87000000001</v>
      </c>
    </row>
    <row r="53" spans="1:2" x14ac:dyDescent="0.25">
      <c r="B53" s="1">
        <f>B17+B28+B51</f>
        <v>3783638.7300000004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2022-11-15T06:29:18Z</dcterms:modified>
</cp:coreProperties>
</file>